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c2af90d8c79a48c3/Desktop/Therfield Finance/"/>
    </mc:Choice>
  </mc:AlternateContent>
  <xr:revisionPtr revIDLastSave="70" documentId="8_{22873095-5630-4883-AE31-23BDC6074C43}" xr6:coauthVersionLast="47" xr6:coauthVersionMax="47" xr10:uidLastSave="{F0D2E7B9-97F3-4919-A2B6-A5EC482ADDB5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_xlnm.Print_Area_1">Sheet1!$D$1:$E$41</definedName>
    <definedName name="_xlnm.Print_Area" localSheetId="0">Sheet1!$A$1:$H$39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B11" i="1"/>
  <c r="H33" i="1"/>
  <c r="F33" i="1" l="1"/>
  <c r="G33" i="1"/>
</calcChain>
</file>

<file path=xl/sharedStrings.xml><?xml version="1.0" encoding="utf-8"?>
<sst xmlns="http://schemas.openxmlformats.org/spreadsheetml/2006/main" count="41" uniqueCount="40">
  <si>
    <t>ANTICIPATED REVENUE</t>
  </si>
  <si>
    <t>ESTIMATED PAYMENTS</t>
  </si>
  <si>
    <t>Subscriptions</t>
  </si>
  <si>
    <t>Annual insurance</t>
  </si>
  <si>
    <t>Chapel Meeting Room Hire</t>
  </si>
  <si>
    <t>Service and setting of village clock</t>
  </si>
  <si>
    <t>Auditing of Accounts</t>
  </si>
  <si>
    <t>Clerk's Salary</t>
  </si>
  <si>
    <t>Church Grass Cutting (78)</t>
  </si>
  <si>
    <t xml:space="preserve">Hay Green </t>
  </si>
  <si>
    <t>Servicing of Dog Bins</t>
  </si>
  <si>
    <t>Annual Parish Meeting</t>
  </si>
  <si>
    <t>Council's general expenses including postage, stationery, computer consumables phone and internet etc</t>
  </si>
  <si>
    <t>General Maintenance (seats, notice boards, village signs etc)</t>
  </si>
  <si>
    <t>Web site hosting &amp; management</t>
  </si>
  <si>
    <t>Play Park (Safety Checks &amp; equip)</t>
  </si>
  <si>
    <t>Election Reserve/Training</t>
  </si>
  <si>
    <t>Contingency / legal fees</t>
  </si>
  <si>
    <t>Signature of Chairman</t>
  </si>
  <si>
    <t>A Osbourne ……………………………………………….</t>
  </si>
  <si>
    <t>Play Park - RoSPA</t>
  </si>
  <si>
    <t>Capital Expenditure - play-park equipment, computer, village signs, fireworks</t>
  </si>
  <si>
    <t>Hedge Cutting</t>
  </si>
  <si>
    <t>Play Park</t>
  </si>
  <si>
    <t>RFO…........Sarah Wylie</t>
  </si>
  <si>
    <t>Hoops Lane</t>
  </si>
  <si>
    <t>Donations to Village Organizations with Power S137 of Local Govt Act 1972 Village Newsletter</t>
  </si>
  <si>
    <t>SPENT SO FAR</t>
  </si>
  <si>
    <t>BUDGET 2023 - 2024</t>
  </si>
  <si>
    <t>TOTAL</t>
  </si>
  <si>
    <t>Net Precept</t>
  </si>
  <si>
    <t>BUDGET 2024 - 2025</t>
  </si>
  <si>
    <t>Community Projects</t>
  </si>
  <si>
    <t>Lunch Club</t>
  </si>
  <si>
    <t>Defibrillator</t>
  </si>
  <si>
    <t>CTRS</t>
  </si>
  <si>
    <t>Conservators</t>
  </si>
  <si>
    <t>April 2024 to date</t>
  </si>
  <si>
    <t>Date 14th January 2025</t>
  </si>
  <si>
    <t>THERFIELD PARISH COUNCIL  -  Budget versus Spend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</si>
</sst>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_-&quot;£&quot;* #,##0.00_-;&quot;-£&quot;* #,##0.00_-;_-&quot;£&quot;* \-??_-;_-@_-"/>
    <numFmt numFmtId="165" formatCode="[$£-809]#,##0.00;[Red]\-[$£-809]#,##0.00"/>
  </numFmts>
  <fonts count="6"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  <font>
      <b/>
      <sz val="8"/>
      <name val="Comic Sans MS"/>
      <family val="4"/>
    </font>
    <font>
      <sz val="8"/>
      <name val="Comic Sans MS"/>
      <family val="4"/>
    </font>
    <font>
      <sz val="1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164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 applyAlignment="1"/>
    <xf numFmtId="0" fontId="1" fillId="0" borderId="0" xfId="2" applyAlignment="1"/>
    <xf numFmtId="0" fontId="2" fillId="0" borderId="0" xfId="2" applyFont="1" applyAlignment="1"/>
    <xf numFmtId="0" fontId="1" fillId="0" borderId="0" xfId="2" applyAlignment="1">
      <alignment horizontal="center"/>
    </xf>
    <xf numFmtId="0" fontId="1" fillId="0" borderId="0" xfId="2" applyAlignment="1">
      <alignment vertical="top" wrapText="1"/>
    </xf>
    <xf numFmtId="4" fontId="1" fillId="0" borderId="0" xfId="2" applyNumberFormat="1" applyAlignment="1"/>
    <xf numFmtId="0" fontId="3" fillId="2" borderId="0" xfId="2" applyFont="1" applyFill="1" applyAlignment="1"/>
    <xf numFmtId="4" fontId="3" fillId="2" borderId="0" xfId="2" applyNumberFormat="1" applyFont="1" applyFill="1" applyAlignment="1"/>
    <xf numFmtId="0" fontId="3" fillId="0" borderId="0" xfId="2" applyFont="1" applyAlignment="1"/>
    <xf numFmtId="0" fontId="4" fillId="0" borderId="0" xfId="2" applyFont="1" applyAlignment="1"/>
    <xf numFmtId="4" fontId="4" fillId="0" borderId="0" xfId="2" applyNumberFormat="1" applyFont="1" applyAlignment="1"/>
    <xf numFmtId="0" fontId="4" fillId="0" borderId="0" xfId="2" applyFont="1" applyAlignment="1">
      <alignment horizontal="center"/>
    </xf>
    <xf numFmtId="4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4" fontId="3" fillId="0" borderId="0" xfId="2" applyNumberFormat="1" applyFont="1" applyAlignment="1"/>
    <xf numFmtId="0" fontId="3" fillId="0" borderId="0" xfId="2" applyFont="1" applyAlignment="1">
      <alignment horizontal="left"/>
    </xf>
    <xf numFmtId="14" fontId="3" fillId="0" borderId="0" xfId="2" applyNumberFormat="1" applyFont="1" applyAlignment="1">
      <alignment horizontal="center"/>
    </xf>
    <xf numFmtId="2" fontId="4" fillId="0" borderId="0" xfId="2" applyNumberFormat="1" applyFont="1" applyAlignment="1"/>
    <xf numFmtId="164" fontId="4" fillId="0" borderId="0" xfId="2" applyNumberFormat="1" applyFont="1" applyAlignment="1"/>
    <xf numFmtId="2" fontId="3" fillId="0" borderId="0" xfId="2" applyNumberFormat="1" applyFont="1" applyAlignment="1"/>
    <xf numFmtId="0" fontId="4" fillId="0" borderId="0" xfId="2" applyFont="1" applyAlignment="1">
      <alignment vertical="top" wrapText="1"/>
    </xf>
    <xf numFmtId="164" fontId="3" fillId="0" borderId="0" xfId="1" applyFont="1" applyAlignment="1"/>
    <xf numFmtId="10" fontId="4" fillId="0" borderId="0" xfId="2" applyNumberFormat="1" applyFont="1" applyAlignment="1"/>
    <xf numFmtId="165" fontId="4" fillId="0" borderId="0" xfId="2" applyNumberFormat="1" applyFont="1" applyAlignment="1"/>
    <xf numFmtId="165" fontId="4" fillId="0" borderId="0" xfId="2" applyNumberFormat="1" applyFont="1" applyAlignment="1">
      <alignment vertical="top" wrapText="1"/>
    </xf>
    <xf numFmtId="2" fontId="4" fillId="0" borderId="0" xfId="2" applyNumberFormat="1" applyFont="1" applyAlignment="1">
      <alignment vertical="top" wrapText="1"/>
    </xf>
    <xf numFmtId="0" fontId="3" fillId="0" borderId="0" xfId="2" applyFont="1" applyAlignment="1">
      <alignment vertical="top" wrapText="1"/>
    </xf>
    <xf numFmtId="164" fontId="4" fillId="0" borderId="0" xfId="1" applyFont="1" applyAlignment="1"/>
    <xf numFmtId="0" fontId="4" fillId="0" borderId="0" xfId="2" applyFont="1" applyAlignment="1">
      <alignment horizontal="left" vertical="top" wrapText="1"/>
    </xf>
    <xf numFmtId="0" fontId="3" fillId="0" borderId="0" xfId="2" applyFont="1" applyAlignment="1">
      <alignment horizontal="right"/>
    </xf>
    <xf numFmtId="165" fontId="3" fillId="0" borderId="0" xfId="2" applyNumberFormat="1" applyFont="1" applyAlignment="1"/>
    <xf numFmtId="0" fontId="3" fillId="0" borderId="0" xfId="2" applyFont="1" applyAlignment="1">
      <alignment horizontal="center" wrapText="1"/>
    </xf>
    <xf numFmtId="2" fontId="4" fillId="0" borderId="0" xfId="2" applyNumberFormat="1" applyFont="1" applyAlignment="1">
      <alignment horizontal="right"/>
    </xf>
    <xf numFmtId="0" fontId="4" fillId="0" borderId="0" xfId="0" applyFont="1" applyAlignment="1"/>
    <xf numFmtId="8" fontId="4" fillId="0" borderId="0" xfId="0" applyNumberFormat="1" applyFont="1" applyAlignment="1"/>
    <xf numFmtId="0" fontId="4" fillId="0" borderId="0" xfId="0" applyFont="1" applyAlignment="1">
      <alignment horizontal="right"/>
    </xf>
    <xf numFmtId="2" fontId="4" fillId="0" borderId="0" xfId="2" applyNumberFormat="1" applyFont="1" applyAlignment="1">
      <alignment wrapText="1"/>
    </xf>
    <xf numFmtId="0" fontId="4" fillId="0" borderId="0" xfId="2" applyFont="1" applyAlignment="1">
      <alignment wrapText="1"/>
    </xf>
    <xf numFmtId="0" fontId="5" fillId="0" borderId="0" xfId="2" applyFont="1" applyAlignment="1">
      <alignment horizontal="center"/>
    </xf>
    <xf numFmtId="6" fontId="4" fillId="0" borderId="0" xfId="2" applyNumberFormat="1" applyFont="1" applyAlignment="1"/>
    <xf numFmtId="0" fontId="5" fillId="0" borderId="0" xfId="2" applyFont="1" applyAlignment="1"/>
  </cellXfs>
  <cellStyles count="3">
    <cellStyle name="Currency" xfId="1" builtinId="4"/>
    <cellStyle name="Excel Built-in Normal" xfId="2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topLeftCell="A3" zoomScale="86" zoomScaleNormal="86" workbookViewId="0">
      <selection activeCell="D12" sqref="D12"/>
    </sheetView>
  </sheetViews>
  <sheetFormatPr defaultColWidth="9.26953125" defaultRowHeight="12.5"/>
  <cols>
    <col min="1" max="1" width="24" style="1" customWidth="1"/>
    <col min="2" max="2" width="13.7265625" style="5" customWidth="1"/>
    <col min="3" max="3" width="2.81640625" style="1" customWidth="1"/>
    <col min="4" max="4" width="51.453125" style="1" customWidth="1"/>
    <col min="5" max="5" width="3.453125" style="1" hidden="1" customWidth="1"/>
    <col min="6" max="6" width="22.26953125" style="1" customWidth="1"/>
    <col min="7" max="7" width="17.453125" style="1" customWidth="1"/>
    <col min="8" max="8" width="21.6328125" customWidth="1"/>
    <col min="9" max="9" width="18.54296875" style="1" customWidth="1"/>
    <col min="10" max="16384" width="9.26953125" style="1"/>
  </cols>
  <sheetData>
    <row r="1" spans="1:9" s="2" customFormat="1" ht="14">
      <c r="A1" s="6" t="s">
        <v>39</v>
      </c>
      <c r="B1" s="7"/>
      <c r="C1" s="6"/>
      <c r="D1" s="6"/>
      <c r="E1" s="8"/>
      <c r="F1" s="8"/>
      <c r="G1" s="8"/>
      <c r="I1" s="1"/>
    </row>
    <row r="2" spans="1:9" ht="14">
      <c r="A2" s="9"/>
      <c r="B2" s="10"/>
      <c r="C2" s="9"/>
      <c r="D2" s="9"/>
      <c r="E2" s="9"/>
      <c r="F2" s="9"/>
      <c r="G2" s="9"/>
      <c r="I2" s="9"/>
    </row>
    <row r="3" spans="1:9" s="3" customFormat="1" ht="14">
      <c r="A3" s="8" t="s">
        <v>0</v>
      </c>
      <c r="B3" s="12"/>
      <c r="C3" s="11"/>
      <c r="D3" s="15" t="s">
        <v>1</v>
      </c>
      <c r="E3" s="13"/>
      <c r="F3" s="31" t="s">
        <v>28</v>
      </c>
      <c r="G3" s="13" t="s">
        <v>27</v>
      </c>
      <c r="H3" s="13" t="s">
        <v>31</v>
      </c>
      <c r="I3" s="13" t="s">
        <v>27</v>
      </c>
    </row>
    <row r="4" spans="1:9" s="2" customFormat="1" ht="15.5">
      <c r="B4" s="14"/>
      <c r="C4" s="8"/>
      <c r="E4" s="16"/>
      <c r="F4" s="16"/>
      <c r="G4" s="38"/>
      <c r="I4" s="40" t="s">
        <v>37</v>
      </c>
    </row>
    <row r="5" spans="1:9" s="2" customFormat="1" ht="14">
      <c r="A5" s="8"/>
      <c r="B5" s="14"/>
      <c r="C5" s="8"/>
      <c r="D5" s="15"/>
      <c r="E5" s="16"/>
      <c r="F5" s="16"/>
      <c r="G5" s="8"/>
      <c r="I5" s="9"/>
    </row>
    <row r="6" spans="1:9" ht="14">
      <c r="A6" s="9"/>
      <c r="B6" s="10"/>
      <c r="C6" s="9"/>
      <c r="D6" s="9"/>
      <c r="E6" s="8"/>
      <c r="F6" s="8"/>
      <c r="G6" s="17"/>
      <c r="I6" s="9"/>
    </row>
    <row r="7" spans="1:9" ht="14">
      <c r="A7" s="9" t="s">
        <v>30</v>
      </c>
      <c r="B7" s="18">
        <v>6700</v>
      </c>
      <c r="C7" s="9"/>
      <c r="D7" s="9" t="s">
        <v>2</v>
      </c>
      <c r="E7" s="19"/>
      <c r="F7" s="17">
        <v>320.83</v>
      </c>
      <c r="G7" s="17">
        <v>320.83</v>
      </c>
      <c r="H7" s="33">
        <v>337.62</v>
      </c>
      <c r="I7" s="9">
        <v>337.62</v>
      </c>
    </row>
    <row r="8" spans="1:9" ht="14">
      <c r="A8" s="9" t="s">
        <v>35</v>
      </c>
      <c r="B8" s="18">
        <v>383.07</v>
      </c>
      <c r="C8" s="9"/>
      <c r="D8" s="20" t="s">
        <v>3</v>
      </c>
      <c r="E8" s="19"/>
      <c r="F8" s="17">
        <v>250</v>
      </c>
      <c r="G8" s="17">
        <v>291.32</v>
      </c>
      <c r="H8" s="33">
        <v>350</v>
      </c>
      <c r="I8" s="9">
        <v>382.08</v>
      </c>
    </row>
    <row r="9" spans="1:9" ht="14">
      <c r="A9" s="9" t="s">
        <v>36</v>
      </c>
      <c r="B9" s="18">
        <v>800</v>
      </c>
      <c r="C9" s="9"/>
      <c r="D9" s="20" t="s">
        <v>4</v>
      </c>
      <c r="E9" s="19"/>
      <c r="F9" s="17">
        <v>66</v>
      </c>
      <c r="G9" s="17">
        <v>0</v>
      </c>
      <c r="H9" s="33">
        <v>66</v>
      </c>
      <c r="I9" s="9">
        <v>66</v>
      </c>
    </row>
    <row r="10" spans="1:9" ht="14">
      <c r="A10" s="9"/>
      <c r="B10" s="18"/>
      <c r="C10" s="9"/>
      <c r="D10" s="20" t="s">
        <v>33</v>
      </c>
      <c r="E10" s="19"/>
      <c r="F10" s="17">
        <v>0</v>
      </c>
      <c r="G10" s="17">
        <v>678.87</v>
      </c>
      <c r="H10" s="33">
        <v>0</v>
      </c>
      <c r="I10" s="39">
        <v>818.88</v>
      </c>
    </row>
    <row r="11" spans="1:9" ht="14">
      <c r="A11" s="9" t="s">
        <v>29</v>
      </c>
      <c r="B11" s="18">
        <f>SUM(B7:B9)</f>
        <v>7883.07</v>
      </c>
      <c r="C11" s="9"/>
      <c r="D11" s="9" t="s">
        <v>5</v>
      </c>
      <c r="E11" s="19"/>
      <c r="F11" s="17">
        <v>400</v>
      </c>
      <c r="G11" s="17">
        <v>129.69999999999999</v>
      </c>
      <c r="H11" s="34">
        <v>140.06</v>
      </c>
      <c r="I11" s="9">
        <v>136.18</v>
      </c>
    </row>
    <row r="12" spans="1:9" ht="14">
      <c r="A12" s="9"/>
      <c r="B12" s="17"/>
      <c r="C12" s="9"/>
      <c r="D12" s="9" t="s">
        <v>6</v>
      </c>
      <c r="E12" s="19"/>
      <c r="F12" s="17">
        <v>50</v>
      </c>
      <c r="G12" s="17">
        <v>220</v>
      </c>
      <c r="H12" s="33">
        <v>220</v>
      </c>
      <c r="I12" s="9">
        <v>187.25</v>
      </c>
    </row>
    <row r="13" spans="1:9" ht="14">
      <c r="A13" s="9"/>
      <c r="B13" s="18"/>
      <c r="C13" s="9"/>
      <c r="D13" s="9" t="s">
        <v>7</v>
      </c>
      <c r="E13" s="19"/>
      <c r="F13" s="17">
        <v>2300</v>
      </c>
      <c r="G13" s="17">
        <v>2124.83</v>
      </c>
      <c r="H13" s="35">
        <v>3000</v>
      </c>
      <c r="I13" s="9">
        <v>1910.57</v>
      </c>
    </row>
    <row r="14" spans="1:9" ht="14">
      <c r="A14" s="9"/>
      <c r="B14" s="21"/>
      <c r="C14" s="9"/>
      <c r="D14" s="9" t="s">
        <v>8</v>
      </c>
      <c r="E14" s="19"/>
      <c r="F14" s="17">
        <v>521.64</v>
      </c>
      <c r="G14" s="17">
        <v>1787.94</v>
      </c>
      <c r="H14" s="35">
        <v>956.4</v>
      </c>
      <c r="I14" s="9">
        <v>956.4</v>
      </c>
    </row>
    <row r="15" spans="1:9" ht="14">
      <c r="A15" s="9"/>
      <c r="B15" s="22"/>
      <c r="C15" s="9"/>
      <c r="D15" s="9" t="s">
        <v>23</v>
      </c>
      <c r="E15" s="19"/>
      <c r="F15" s="17">
        <v>362.88</v>
      </c>
      <c r="G15" s="17">
        <v>0</v>
      </c>
      <c r="H15" s="35">
        <v>665.28</v>
      </c>
      <c r="I15" s="9">
        <v>665.28</v>
      </c>
    </row>
    <row r="16" spans="1:9" ht="14">
      <c r="A16" s="9"/>
      <c r="B16" s="22"/>
      <c r="C16" s="9"/>
      <c r="D16" s="9" t="s">
        <v>22</v>
      </c>
      <c r="E16" s="19"/>
      <c r="F16" s="17">
        <v>187.74</v>
      </c>
      <c r="G16" s="17">
        <v>0</v>
      </c>
      <c r="H16" s="35">
        <v>206.51</v>
      </c>
      <c r="I16" s="9">
        <v>206.51</v>
      </c>
    </row>
    <row r="17" spans="1:9" s="4" customFormat="1" ht="13">
      <c r="A17" s="9"/>
      <c r="B17" s="23"/>
      <c r="C17" s="20"/>
      <c r="D17" s="20" t="s">
        <v>9</v>
      </c>
      <c r="E17" s="19"/>
      <c r="F17" s="17">
        <v>378</v>
      </c>
      <c r="G17" s="25">
        <v>0</v>
      </c>
      <c r="H17" s="35">
        <v>830.88</v>
      </c>
      <c r="I17" s="20">
        <v>830.88</v>
      </c>
    </row>
    <row r="18" spans="1:9" s="4" customFormat="1" ht="13">
      <c r="A18" s="9"/>
      <c r="B18" s="23"/>
      <c r="C18" s="20"/>
      <c r="D18" s="20" t="s">
        <v>25</v>
      </c>
      <c r="E18" s="19"/>
      <c r="F18" s="17">
        <v>252</v>
      </c>
      <c r="G18" s="25">
        <v>0</v>
      </c>
      <c r="H18" s="35">
        <v>0</v>
      </c>
      <c r="I18" s="20">
        <v>554.4</v>
      </c>
    </row>
    <row r="19" spans="1:9" s="4" customFormat="1" ht="13">
      <c r="A19" s="20"/>
      <c r="B19" s="24"/>
      <c r="C19" s="20"/>
      <c r="D19" s="20" t="s">
        <v>10</v>
      </c>
      <c r="E19" s="19"/>
      <c r="F19" s="17">
        <v>350</v>
      </c>
      <c r="G19" s="25">
        <v>0</v>
      </c>
      <c r="H19" s="20">
        <v>310</v>
      </c>
      <c r="I19" s="20">
        <v>321.94</v>
      </c>
    </row>
    <row r="20" spans="1:9" s="4" customFormat="1" ht="26">
      <c r="A20" s="20"/>
      <c r="B20" s="24"/>
      <c r="C20" s="20"/>
      <c r="D20" s="20" t="s">
        <v>26</v>
      </c>
      <c r="E20" s="19"/>
      <c r="F20" s="32">
        <v>0</v>
      </c>
      <c r="G20" s="36">
        <v>0</v>
      </c>
      <c r="H20" s="37">
        <v>250</v>
      </c>
      <c r="I20" s="20">
        <v>250</v>
      </c>
    </row>
    <row r="21" spans="1:9" s="4" customFormat="1" ht="13">
      <c r="A21" s="20"/>
      <c r="B21" s="24"/>
      <c r="C21" s="20"/>
      <c r="D21" s="20" t="s">
        <v>11</v>
      </c>
      <c r="E21" s="19"/>
      <c r="F21" s="17">
        <v>50</v>
      </c>
      <c r="G21" s="25">
        <v>0</v>
      </c>
      <c r="H21" s="20">
        <v>100</v>
      </c>
      <c r="I21" s="20">
        <v>51.45</v>
      </c>
    </row>
    <row r="22" spans="1:9" s="4" customFormat="1" ht="13">
      <c r="A22" s="26"/>
      <c r="B22" s="24"/>
      <c r="C22" s="27"/>
      <c r="D22" s="20" t="s">
        <v>32</v>
      </c>
      <c r="E22" s="19"/>
      <c r="F22" s="17">
        <v>0</v>
      </c>
      <c r="G22" s="25">
        <v>154.69</v>
      </c>
      <c r="H22" s="20">
        <v>100</v>
      </c>
      <c r="I22" s="20">
        <v>61.99</v>
      </c>
    </row>
    <row r="23" spans="1:9" s="4" customFormat="1" ht="26">
      <c r="A23" s="20"/>
      <c r="B23" s="24"/>
      <c r="C23" s="27"/>
      <c r="D23" s="20" t="s">
        <v>12</v>
      </c>
      <c r="E23" s="19"/>
      <c r="F23" s="17">
        <v>50</v>
      </c>
      <c r="G23" s="36">
        <v>96.2</v>
      </c>
      <c r="H23" s="37">
        <v>100</v>
      </c>
      <c r="I23" s="37">
        <v>126.96</v>
      </c>
    </row>
    <row r="24" spans="1:9" ht="15.75" customHeight="1">
      <c r="A24" s="20"/>
      <c r="B24" s="24"/>
      <c r="C24" s="27"/>
      <c r="D24" s="20" t="s">
        <v>13</v>
      </c>
      <c r="E24" s="19"/>
      <c r="F24" s="17">
        <v>200</v>
      </c>
      <c r="G24" s="17">
        <v>77</v>
      </c>
      <c r="H24" s="33">
        <v>300</v>
      </c>
      <c r="I24" s="9">
        <v>0</v>
      </c>
    </row>
    <row r="25" spans="1:9" ht="16.5" customHeight="1">
      <c r="A25" s="28"/>
      <c r="B25" s="23"/>
      <c r="C25" s="27"/>
      <c r="D25" s="20" t="s">
        <v>21</v>
      </c>
      <c r="E25" s="9"/>
      <c r="F25" s="9">
        <v>500</v>
      </c>
      <c r="G25" s="17">
        <v>1947.08</v>
      </c>
      <c r="H25" s="35">
        <v>1600</v>
      </c>
      <c r="I25" s="9">
        <v>477.6</v>
      </c>
    </row>
    <row r="26" spans="1:9" ht="16.5" customHeight="1">
      <c r="A26" s="28"/>
      <c r="B26" s="23"/>
      <c r="C26" s="27"/>
      <c r="D26" s="20" t="s">
        <v>14</v>
      </c>
      <c r="E26" s="9"/>
      <c r="F26" s="9">
        <v>100</v>
      </c>
      <c r="G26" s="17">
        <v>110.98</v>
      </c>
      <c r="H26" s="33">
        <v>130</v>
      </c>
      <c r="I26" s="9">
        <v>197.98</v>
      </c>
    </row>
    <row r="27" spans="1:9" ht="16.5" customHeight="1">
      <c r="A27" s="28"/>
      <c r="B27" s="23"/>
      <c r="C27" s="27"/>
      <c r="D27" s="20" t="s">
        <v>34</v>
      </c>
      <c r="E27" s="9"/>
      <c r="F27" s="9">
        <v>0</v>
      </c>
      <c r="G27" s="17">
        <v>168.4</v>
      </c>
      <c r="H27" s="33">
        <v>0</v>
      </c>
      <c r="I27" s="9">
        <v>0</v>
      </c>
    </row>
    <row r="28" spans="1:9" ht="14">
      <c r="A28" s="28"/>
      <c r="B28" s="23"/>
      <c r="C28" s="27"/>
      <c r="D28" s="9" t="s">
        <v>15</v>
      </c>
      <c r="E28" s="19"/>
      <c r="F28" s="17">
        <v>400</v>
      </c>
      <c r="G28" s="17">
        <v>200</v>
      </c>
      <c r="H28" s="33">
        <v>400</v>
      </c>
      <c r="I28" s="9">
        <v>220</v>
      </c>
    </row>
    <row r="29" spans="1:9" ht="14">
      <c r="A29" s="9"/>
      <c r="B29" s="23"/>
      <c r="C29" s="27"/>
      <c r="D29" s="9" t="s">
        <v>20</v>
      </c>
      <c r="E29" s="19"/>
      <c r="F29" s="17">
        <v>100</v>
      </c>
      <c r="G29" s="17">
        <v>102.6</v>
      </c>
      <c r="H29" s="33">
        <v>105</v>
      </c>
      <c r="I29" s="9">
        <v>108</v>
      </c>
    </row>
    <row r="30" spans="1:9" ht="14">
      <c r="A30" s="9"/>
      <c r="B30" s="23"/>
      <c r="C30" s="21"/>
      <c r="D30" s="9" t="s">
        <v>16</v>
      </c>
      <c r="E30" s="19"/>
      <c r="F30" s="17">
        <v>100</v>
      </c>
      <c r="G30" s="17">
        <v>30</v>
      </c>
      <c r="H30" s="33">
        <v>100</v>
      </c>
      <c r="I30" s="9">
        <v>0</v>
      </c>
    </row>
    <row r="31" spans="1:9" ht="14">
      <c r="A31" s="9"/>
      <c r="B31" s="23"/>
      <c r="C31" s="9"/>
      <c r="D31" s="9" t="s">
        <v>17</v>
      </c>
      <c r="E31" s="19"/>
      <c r="F31" s="17">
        <v>1000</v>
      </c>
      <c r="G31" s="17">
        <v>0</v>
      </c>
      <c r="H31" s="33">
        <v>1000</v>
      </c>
      <c r="I31" s="9">
        <v>0</v>
      </c>
    </row>
    <row r="32" spans="1:9" ht="14">
      <c r="A32" s="9"/>
      <c r="B32" s="23"/>
      <c r="C32" s="9"/>
      <c r="D32" s="9"/>
      <c r="E32" s="19"/>
      <c r="F32" s="17"/>
      <c r="G32" s="17"/>
      <c r="H32" s="33"/>
      <c r="I32" s="9"/>
    </row>
    <row r="33" spans="1:9" s="2" customFormat="1" ht="14">
      <c r="A33" s="9"/>
      <c r="B33" s="23"/>
      <c r="C33" s="8"/>
      <c r="D33" s="29"/>
      <c r="E33" s="19"/>
      <c r="F33" s="19">
        <f>SUM(F7:F32)</f>
        <v>7939.0899999999992</v>
      </c>
      <c r="G33" s="19">
        <f>SUM(G7:G32)</f>
        <v>8440.4399999999987</v>
      </c>
      <c r="H33" s="2">
        <f>SUM(H7:H31)</f>
        <v>11267.75</v>
      </c>
      <c r="I33" s="19">
        <f>SUM(I7:I32)</f>
        <v>8867.9699999999975</v>
      </c>
    </row>
    <row r="34" spans="1:9" ht="14">
      <c r="A34" s="29"/>
      <c r="B34" s="30"/>
      <c r="C34" s="9"/>
      <c r="D34" s="9"/>
      <c r="E34" s="9"/>
      <c r="F34" s="9"/>
      <c r="G34" s="9"/>
      <c r="I34" s="9"/>
    </row>
    <row r="35" spans="1:9" ht="14">
      <c r="A35" s="8" t="s">
        <v>18</v>
      </c>
      <c r="B35" s="10"/>
      <c r="C35" s="9"/>
      <c r="D35" s="9"/>
      <c r="E35" s="9"/>
      <c r="F35" s="9"/>
      <c r="G35" s="9"/>
      <c r="I35" s="9"/>
    </row>
    <row r="36" spans="1:9" ht="14">
      <c r="A36" s="8"/>
      <c r="B36" s="10"/>
      <c r="C36" s="9"/>
      <c r="D36" s="9" t="s">
        <v>38</v>
      </c>
      <c r="E36" s="23"/>
      <c r="F36" s="23"/>
      <c r="G36" s="9"/>
      <c r="I36" s="9"/>
    </row>
    <row r="37" spans="1:9" ht="14">
      <c r="A37" s="9" t="s">
        <v>19</v>
      </c>
      <c r="B37" s="10"/>
      <c r="C37" s="9"/>
      <c r="D37" s="9"/>
      <c r="E37" s="23"/>
      <c r="F37" s="23"/>
      <c r="G37" s="9"/>
      <c r="I37" s="9"/>
    </row>
    <row r="38" spans="1:9" ht="14">
      <c r="A38" s="9"/>
      <c r="B38" s="10"/>
      <c r="C38" s="9"/>
      <c r="D38" s="9"/>
      <c r="E38" s="23"/>
      <c r="F38" s="23"/>
      <c r="G38" s="9"/>
      <c r="I38" s="9"/>
    </row>
    <row r="39" spans="1:9" ht="14">
      <c r="A39" s="9" t="s">
        <v>24</v>
      </c>
      <c r="B39" s="10"/>
      <c r="C39" s="9"/>
      <c r="D39" s="9"/>
      <c r="E39" s="9"/>
      <c r="F39" s="9"/>
      <c r="G39" s="9"/>
      <c r="I39" s="9"/>
    </row>
    <row r="40" spans="1:9" ht="14">
      <c r="A40" s="9"/>
      <c r="B40" s="10"/>
    </row>
  </sheetData>
  <sheetProtection selectLockedCells="1" selectUnlockedCells="1"/>
  <printOptions horizontalCentered="1"/>
  <pageMargins left="0.74803149606299213" right="0.74803149606299213" top="0.98425196850393704" bottom="0.98425196850393704" header="0.51181102362204722" footer="0.51181102362204722"/>
  <pageSetup paperSize="9" scale="77" firstPageNumber="0" orientation="landscape" useFirstPageNumber="1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G31:G32 A1"/>
    </sheetView>
  </sheetViews>
  <sheetFormatPr defaultColWidth="9.26953125" defaultRowHeight="12.5"/>
  <cols>
    <col min="1" max="16384" width="9.26953125" style="1"/>
  </cols>
  <sheetData/>
  <sheetProtection selectLockedCells="1" selectUnlockedCells="1"/>
  <pageMargins left="0.74791666666666701" right="0.74791666666666701" top="0.98402777777777795" bottom="0.98402777777777795" header="0.51041666666666696" footer="0.510416666666666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G31:G32 A1"/>
    </sheetView>
  </sheetViews>
  <sheetFormatPr defaultColWidth="9.26953125" defaultRowHeight="12.5"/>
  <cols>
    <col min="1" max="16384" width="9.26953125" style="1"/>
  </cols>
  <sheetData/>
  <sheetProtection selectLockedCells="1" selectUnlockedCells="1"/>
  <pageMargins left="0.74791666666666701" right="0.74791666666666701" top="0.98402777777777795" bottom="0.98402777777777795" header="0.51041666666666696" footer="0.51041666666666696"/>
  <pageSetup paperSize="9" firstPageNumber="0" orientation="portrait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2.5"/>
  <sheetData/>
  <pageMargins left="0.69930555555555596" right="0.69930555555555596" top="0.75" bottom="0.75" header="0.3" footer="0.3"/>
  <pageSetup paperSize="9" orientation="portrait" horizontalDpi="360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__xlnm.Print_Area_1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Smith</dc:creator>
  <cp:lastModifiedBy>Sarah Wylie</cp:lastModifiedBy>
  <cp:lastPrinted>2024-09-10T12:58:09Z</cp:lastPrinted>
  <dcterms:created xsi:type="dcterms:W3CDTF">2013-01-04T13:52:00Z</dcterms:created>
  <dcterms:modified xsi:type="dcterms:W3CDTF">2025-01-31T11:07:30Z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2057-10.2.0.7646</vt:lpwstr>
  </property>
</Properties>
</file>